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PRORAČUN\My Documents\XLS\xls-prebaceno\2025. PRORAČUN\GODIŠNJI IZVJEŠTAJ ZA 2025\materijal za spajanje\"/>
    </mc:Choice>
  </mc:AlternateContent>
  <bookViews>
    <workbookView xWindow="-120" yWindow="-120" windowWidth="29040" windowHeight="15840"/>
  </bookViews>
  <sheets>
    <sheet name="Račun financiranja prema ekonom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3" i="1" l="1"/>
  <c r="G43" i="1"/>
  <c r="G35" i="1"/>
  <c r="G30" i="1"/>
  <c r="G27" i="1"/>
  <c r="G26" i="1"/>
  <c r="F39" i="1"/>
  <c r="F40" i="1"/>
  <c r="F41" i="1"/>
  <c r="F42" i="1"/>
  <c r="F38" i="1"/>
  <c r="F35" i="1"/>
  <c r="F32" i="1"/>
  <c r="F31" i="1"/>
  <c r="F30" i="1"/>
  <c r="F26" i="1"/>
  <c r="F21" i="1"/>
  <c r="F22" i="1"/>
  <c r="F23" i="1"/>
  <c r="F20" i="1"/>
  <c r="F19" i="1"/>
  <c r="F16" i="1"/>
  <c r="F15" i="1"/>
  <c r="G19" i="1"/>
  <c r="G14" i="1"/>
  <c r="G8" i="1"/>
  <c r="F14" i="1"/>
  <c r="F10" i="1"/>
  <c r="F9" i="1"/>
  <c r="F8" i="1"/>
  <c r="G7" i="1"/>
  <c r="F7" i="1"/>
</calcChain>
</file>

<file path=xl/sharedStrings.xml><?xml version="1.0" encoding="utf-8"?>
<sst xmlns="http://schemas.openxmlformats.org/spreadsheetml/2006/main" count="131" uniqueCount="50">
  <si>
    <t/>
  </si>
  <si>
    <t>8 Primici od financijske imovine i zaduživanja</t>
  </si>
  <si>
    <t>81 Primljeni povrati glavnica danih zajmova</t>
  </si>
  <si>
    <t>812 Primici (povrati) glavnice zajmova danih neprofitnim organizacijama, građanima i kućanstvima</t>
  </si>
  <si>
    <t>8121 Povrat zajmova danih neprofitnim organizacijama, građanima i kućanstvima u tuzemstvu</t>
  </si>
  <si>
    <t>82 Primici od izdanih financijskih instrumenta - vrijednosnih papira</t>
  </si>
  <si>
    <t>822 Obveznice</t>
  </si>
  <si>
    <t>8221 Obveznice - tuzemne</t>
  </si>
  <si>
    <t>83 Primici od prodaje financijskih instrumenata - dionica i udjela u glavnici</t>
  </si>
  <si>
    <t>832 Primici od prodaje dionica i udjela u glavnici trgovačkih društava u javnom sektoru</t>
  </si>
  <si>
    <t>8321 Dionice i udjeli u glavnici trgovačkih društava u javnom sektoru</t>
  </si>
  <si>
    <t>834 Primici od prodaje dionica i udjela u glavnici trgovačkih društava izvan javnog sektora</t>
  </si>
  <si>
    <t>8341 Dionice i udjeli u glavnici tuzemnih trgovačkih društava izvan javnog sektora</t>
  </si>
  <si>
    <t>84 Primici od zaduživanja</t>
  </si>
  <si>
    <t>841 Primljeni krediti i zajmovi od međunarodnih organizacija, institucija i tijela EU te inozemnih vlada</t>
  </si>
  <si>
    <t>8413 Primljeni zajmovi od međunarodnih organizacija</t>
  </si>
  <si>
    <t>844 Primljeni krediti i zajmovi od kreditnih i ostalih financijskih institucija izvan javnog sektora</t>
  </si>
  <si>
    <t>8443 Primljeni krediti od tuzemnih kreditnih institucija izvan javnog sektora</t>
  </si>
  <si>
    <t>845 Primljeni zajmovi od trgovačkih društava i obrtnika izvan javnog sektora</t>
  </si>
  <si>
    <t>8453 Primljeni zajmovi od tuzemnih trgovačkih društava izvan javnog sektora</t>
  </si>
  <si>
    <t>5 Izdaci za financijsku imovinu i otplate zajmova</t>
  </si>
  <si>
    <t>51 Izdaci za dane zajmove i jamčevne pologe</t>
  </si>
  <si>
    <t>514 Izdaci za dane zajmove trgovačkim društvima u javnom sektoru</t>
  </si>
  <si>
    <t>5141 Dani zajmovi trgovačkim društvima u javnom sektoru</t>
  </si>
  <si>
    <t>53 Izdaci za ulaganja u financijske instrumente - dionice i udjele u glavnici</t>
  </si>
  <si>
    <t>532 Izdaci za ulaganja u dionice i udjele u glavnici trgovačkih društava u javnom sektoru</t>
  </si>
  <si>
    <t>5321 Dionice i udjeli u glavnici trgovačkih društava u javnom sektoru</t>
  </si>
  <si>
    <t>534 Izdaci za ulaganja u dionice i udjele u glavnici trgovačkih društava izvan javnog sektora</t>
  </si>
  <si>
    <t>5341 Dionice i udjeli u glavnici tuzemnih trgovačkih društava izvan javnog sektora</t>
  </si>
  <si>
    <t>54 Izdaci za otplatu glavnice primljenih kredita i zajmova</t>
  </si>
  <si>
    <t xml:space="preserve">541 Otplata glavnice primljenih kredita i zajmova od međunarodnih organizacija, institucija i tijela EU </t>
  </si>
  <si>
    <t>5413 Otplata glavnice primljenih zajmova od međunarodnih organizacija</t>
  </si>
  <si>
    <t>5443 Otplata glavnice primljenih kredita od tuzemnih kreditnih institucija izvan javnog sektora</t>
  </si>
  <si>
    <t>545 Otplata glavnice primljenih zajmova od trgovačkih društava i obrtnika izvan javnog sektora</t>
  </si>
  <si>
    <t>5453 Otplata glavnice primljenih zajmova od tuzemnih trgovačkih društava izvan javnog sektora</t>
  </si>
  <si>
    <t xml:space="preserve"> NETO FINANCIRANJE</t>
  </si>
  <si>
    <t>I. OPĆI DIO</t>
  </si>
  <si>
    <t>EUR</t>
  </si>
  <si>
    <t>BROJČANA OZNAKA I NAZIV</t>
  </si>
  <si>
    <t>OSTVARENJE / IZVRŠENJE
I.-XII. 2024.</t>
  </si>
  <si>
    <t>REBALANS
2025.</t>
  </si>
  <si>
    <t>TEKUĆI PLAN
 2025.</t>
  </si>
  <si>
    <t>OSTVARENJE / IZVRŠENJE
I.-XII. 2025.</t>
  </si>
  <si>
    <t>INDEKS</t>
  </si>
  <si>
    <t>6=5/2*100</t>
  </si>
  <si>
    <t>7=5/4*100</t>
  </si>
  <si>
    <t>IZVJEŠTAJ RAČUNA FINANCIRANJA PREMA EKONOMSKOJ KLASIFIKACIJI</t>
  </si>
  <si>
    <t>544 Otplata glavnice primljenih kredita i zajmova od kreditnih i ostalih financijskih institucija izvan javnog sektora</t>
  </si>
  <si>
    <t>5445 Otplata glavnice primljenih zajmova od ostalih tuzemnih financijskih institucija izvan javnog sektora</t>
  </si>
  <si>
    <t>RAČUN FINANCIRANJA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</si>
</sst>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color indexed="8"/>
      <name val="Calibri"/>
      <family val="2"/>
      <scheme val="minor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0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/>
    <xf numFmtId="3" fontId="2" fillId="0" borderId="0" xfId="0" applyNumberFormat="1" applyFont="1" applyAlignment="1"/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/>
    </xf>
    <xf numFmtId="0" fontId="3" fillId="0" borderId="1" xfId="0" applyFont="1" applyBorder="1"/>
    <xf numFmtId="4" fontId="3" fillId="0" borderId="1" xfId="0" applyNumberFormat="1" applyFont="1" applyFill="1" applyBorder="1" applyAlignment="1">
      <alignment horizontal="right"/>
    </xf>
    <xf numFmtId="0" fontId="2" fillId="0" borderId="1" xfId="0" applyFont="1" applyBorder="1"/>
    <xf numFmtId="4" fontId="2" fillId="0" borderId="1" xfId="0" applyNumberFormat="1" applyFont="1" applyFill="1" applyBorder="1" applyAlignment="1">
      <alignment horizontal="right"/>
    </xf>
    <xf numFmtId="0" fontId="5" fillId="4" borderId="1" xfId="1" applyFont="1" applyFill="1" applyBorder="1" applyAlignment="1">
      <alignment vertical="center" wrapText="1"/>
    </xf>
    <xf numFmtId="4" fontId="5" fillId="4" borderId="1" xfId="1" applyNumberFormat="1" applyFont="1" applyFill="1" applyBorder="1" applyAlignment="1">
      <alignment vertical="center" wrapText="1"/>
    </xf>
    <xf numFmtId="3" fontId="5" fillId="4" borderId="1" xfId="1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2" borderId="1" xfId="0" applyNumberFormat="1" applyFont="1" applyFill="1" applyBorder="1" applyAlignment="1"/>
    <xf numFmtId="4" fontId="3" fillId="2" borderId="1" xfId="0" applyNumberFormat="1" applyFont="1" applyFill="1" applyBorder="1" applyAlignment="1">
      <alignment horizontal="right"/>
    </xf>
    <xf numFmtId="0" fontId="7" fillId="0" borderId="0" xfId="0" applyFont="1"/>
    <xf numFmtId="3" fontId="3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A3" sqref="A3:G3"/>
    </sheetView>
  </sheetViews>
  <sheetFormatPr defaultRowHeight="15" x14ac:dyDescent="0.2"/>
  <cols>
    <col min="1" max="1" width="116.7109375" style="1" customWidth="1"/>
    <col min="2" max="5" width="20.7109375" style="1" customWidth="1"/>
    <col min="6" max="7" width="11.42578125" style="1" customWidth="1"/>
    <col min="8" max="16384" width="9.140625" style="1"/>
  </cols>
  <sheetData>
    <row r="1" spans="1:7" ht="15.75" x14ac:dyDescent="0.2">
      <c r="A1" s="22" t="s">
        <v>36</v>
      </c>
      <c r="B1" s="22"/>
      <c r="C1" s="22"/>
      <c r="D1" s="22"/>
      <c r="E1" s="22"/>
      <c r="F1" s="22"/>
      <c r="G1" s="22"/>
    </row>
    <row r="2" spans="1:7" ht="15.75" x14ac:dyDescent="0.2">
      <c r="A2" s="22" t="s">
        <v>49</v>
      </c>
      <c r="B2" s="22"/>
      <c r="C2" s="22"/>
      <c r="D2" s="22"/>
      <c r="E2" s="22"/>
      <c r="F2" s="22"/>
      <c r="G2" s="22"/>
    </row>
    <row r="3" spans="1:7" ht="15.75" x14ac:dyDescent="0.2">
      <c r="A3" s="22" t="s">
        <v>46</v>
      </c>
      <c r="B3" s="22"/>
      <c r="C3" s="22"/>
      <c r="D3" s="22"/>
      <c r="E3" s="22"/>
      <c r="F3" s="22"/>
      <c r="G3" s="22"/>
    </row>
    <row r="4" spans="1:7" ht="12" customHeight="1" x14ac:dyDescent="0.2">
      <c r="B4" s="2"/>
      <c r="C4" s="3"/>
      <c r="D4" s="3"/>
      <c r="E4" s="2"/>
      <c r="F4" s="2"/>
      <c r="G4" s="27" t="s">
        <v>37</v>
      </c>
    </row>
    <row r="5" spans="1:7" ht="51" customHeight="1" x14ac:dyDescent="0.2">
      <c r="A5" s="4" t="s">
        <v>38</v>
      </c>
      <c r="B5" s="5" t="s">
        <v>39</v>
      </c>
      <c r="C5" s="6" t="s">
        <v>40</v>
      </c>
      <c r="D5" s="6" t="s">
        <v>41</v>
      </c>
      <c r="E5" s="5" t="s">
        <v>42</v>
      </c>
      <c r="F5" s="7" t="s">
        <v>43</v>
      </c>
      <c r="G5" s="7" t="s">
        <v>43</v>
      </c>
    </row>
    <row r="6" spans="1:7" s="26" customFormat="1" ht="12" customHeight="1" x14ac:dyDescent="0.2">
      <c r="A6" s="23">
        <v>1</v>
      </c>
      <c r="B6" s="24">
        <v>2</v>
      </c>
      <c r="C6" s="25">
        <v>3</v>
      </c>
      <c r="D6" s="25">
        <v>4</v>
      </c>
      <c r="E6" s="24">
        <v>5</v>
      </c>
      <c r="F6" s="24" t="s">
        <v>44</v>
      </c>
      <c r="G6" s="24" t="s">
        <v>45</v>
      </c>
    </row>
    <row r="7" spans="1:7" s="15" customFormat="1" ht="15" customHeight="1" x14ac:dyDescent="0.25">
      <c r="A7" s="12" t="s">
        <v>1</v>
      </c>
      <c r="B7" s="13">
        <v>42470346.289999999</v>
      </c>
      <c r="C7" s="14">
        <v>179853600</v>
      </c>
      <c r="D7" s="14">
        <v>179853600</v>
      </c>
      <c r="E7" s="13">
        <v>67976423.819999993</v>
      </c>
      <c r="F7" s="13">
        <f t="shared" ref="F7:F10" si="0">E7/B7*100</f>
        <v>160.05620334677047</v>
      </c>
      <c r="G7" s="13">
        <f t="shared" ref="G7:G8" si="1">E7/D7*100</f>
        <v>37.795420175075719</v>
      </c>
    </row>
    <row r="8" spans="1:7" ht="15" customHeight="1" x14ac:dyDescent="0.25">
      <c r="A8" s="8" t="s">
        <v>2</v>
      </c>
      <c r="B8" s="9">
        <v>34580.639999999999</v>
      </c>
      <c r="C8" s="19">
        <v>18020000</v>
      </c>
      <c r="D8" s="19">
        <v>18020000</v>
      </c>
      <c r="E8" s="9">
        <v>29266.560000000001</v>
      </c>
      <c r="F8" s="9">
        <f t="shared" si="0"/>
        <v>84.632788751162508</v>
      </c>
      <c r="G8" s="9">
        <f t="shared" si="1"/>
        <v>0.16241154273029967</v>
      </c>
    </row>
    <row r="9" spans="1:7" ht="15" customHeight="1" x14ac:dyDescent="0.2">
      <c r="A9" s="10" t="s">
        <v>3</v>
      </c>
      <c r="B9" s="11">
        <v>34580.639999999999</v>
      </c>
      <c r="C9" s="20" t="s">
        <v>0</v>
      </c>
      <c r="D9" s="20" t="s">
        <v>0</v>
      </c>
      <c r="E9" s="11">
        <v>29266.560000000001</v>
      </c>
      <c r="F9" s="11">
        <f t="shared" si="0"/>
        <v>84.632788751162508</v>
      </c>
      <c r="G9" s="11" t="s">
        <v>0</v>
      </c>
    </row>
    <row r="10" spans="1:7" ht="15" customHeight="1" x14ac:dyDescent="0.2">
      <c r="A10" s="10" t="s">
        <v>4</v>
      </c>
      <c r="B10" s="11">
        <v>34580.639999999999</v>
      </c>
      <c r="C10" s="20" t="s">
        <v>0</v>
      </c>
      <c r="D10" s="20" t="s">
        <v>0</v>
      </c>
      <c r="E10" s="11">
        <v>29266.560000000001</v>
      </c>
      <c r="F10" s="11">
        <f t="shared" si="0"/>
        <v>84.632788751162508</v>
      </c>
      <c r="G10" s="11" t="s">
        <v>0</v>
      </c>
    </row>
    <row r="11" spans="1:7" ht="15" customHeight="1" x14ac:dyDescent="0.25">
      <c r="A11" s="8" t="s">
        <v>5</v>
      </c>
      <c r="B11" s="9">
        <v>0</v>
      </c>
      <c r="C11" s="19">
        <v>0</v>
      </c>
      <c r="D11" s="19">
        <v>0</v>
      </c>
      <c r="E11" s="9">
        <v>28679.040000000001</v>
      </c>
      <c r="F11" s="9">
        <v>0</v>
      </c>
      <c r="G11" s="9">
        <v>0</v>
      </c>
    </row>
    <row r="12" spans="1:7" ht="15" customHeight="1" x14ac:dyDescent="0.2">
      <c r="A12" s="10" t="s">
        <v>6</v>
      </c>
      <c r="B12" s="11">
        <v>0</v>
      </c>
      <c r="C12" s="20" t="s">
        <v>0</v>
      </c>
      <c r="D12" s="20" t="s">
        <v>0</v>
      </c>
      <c r="E12" s="11">
        <v>28679.040000000001</v>
      </c>
      <c r="F12" s="11">
        <v>0</v>
      </c>
      <c r="G12" s="11" t="s">
        <v>0</v>
      </c>
    </row>
    <row r="13" spans="1:7" ht="15" customHeight="1" x14ac:dyDescent="0.2">
      <c r="A13" s="10" t="s">
        <v>7</v>
      </c>
      <c r="B13" s="11">
        <v>0</v>
      </c>
      <c r="C13" s="20" t="s">
        <v>0</v>
      </c>
      <c r="D13" s="20" t="s">
        <v>0</v>
      </c>
      <c r="E13" s="11">
        <v>28679.040000000001</v>
      </c>
      <c r="F13" s="11">
        <v>0</v>
      </c>
      <c r="G13" s="11" t="s">
        <v>0</v>
      </c>
    </row>
    <row r="14" spans="1:7" ht="15" customHeight="1" x14ac:dyDescent="0.25">
      <c r="A14" s="8" t="s">
        <v>8</v>
      </c>
      <c r="B14" s="9">
        <v>28225.65</v>
      </c>
      <c r="C14" s="19">
        <v>600</v>
      </c>
      <c r="D14" s="19">
        <v>600</v>
      </c>
      <c r="E14" s="9">
        <v>535.32000000000005</v>
      </c>
      <c r="F14" s="9">
        <f t="shared" ref="F14:F16" si="2">E14/B14*100</f>
        <v>1.8965727981463669</v>
      </c>
      <c r="G14" s="9">
        <f t="shared" ref="G14" si="3">E14/D14*100</f>
        <v>89.220000000000013</v>
      </c>
    </row>
    <row r="15" spans="1:7" ht="15" customHeight="1" x14ac:dyDescent="0.2">
      <c r="A15" s="10" t="s">
        <v>9</v>
      </c>
      <c r="B15" s="11">
        <v>801.67</v>
      </c>
      <c r="C15" s="20" t="s">
        <v>0</v>
      </c>
      <c r="D15" s="20" t="s">
        <v>0</v>
      </c>
      <c r="E15" s="11">
        <v>535.32000000000005</v>
      </c>
      <c r="F15" s="11">
        <f t="shared" si="2"/>
        <v>66.775605922636501</v>
      </c>
      <c r="G15" s="11" t="s">
        <v>0</v>
      </c>
    </row>
    <row r="16" spans="1:7" ht="15" customHeight="1" x14ac:dyDescent="0.2">
      <c r="A16" s="10" t="s">
        <v>10</v>
      </c>
      <c r="B16" s="11">
        <v>801.67</v>
      </c>
      <c r="C16" s="20" t="s">
        <v>0</v>
      </c>
      <c r="D16" s="20" t="s">
        <v>0</v>
      </c>
      <c r="E16" s="11">
        <v>535.32000000000005</v>
      </c>
      <c r="F16" s="11">
        <f t="shared" si="2"/>
        <v>66.775605922636501</v>
      </c>
      <c r="G16" s="11" t="s">
        <v>0</v>
      </c>
    </row>
    <row r="17" spans="1:7" ht="15" customHeight="1" x14ac:dyDescent="0.2">
      <c r="A17" s="10" t="s">
        <v>11</v>
      </c>
      <c r="B17" s="11">
        <v>27423.98</v>
      </c>
      <c r="C17" s="20" t="s">
        <v>0</v>
      </c>
      <c r="D17" s="20" t="s">
        <v>0</v>
      </c>
      <c r="E17" s="11">
        <v>0</v>
      </c>
      <c r="F17" s="11">
        <v>0</v>
      </c>
      <c r="G17" s="11" t="s">
        <v>0</v>
      </c>
    </row>
    <row r="18" spans="1:7" ht="15" customHeight="1" x14ac:dyDescent="0.2">
      <c r="A18" s="10" t="s">
        <v>12</v>
      </c>
      <c r="B18" s="11">
        <v>27423.98</v>
      </c>
      <c r="C18" s="20" t="s">
        <v>0</v>
      </c>
      <c r="D18" s="20" t="s">
        <v>0</v>
      </c>
      <c r="E18" s="11">
        <v>0</v>
      </c>
      <c r="F18" s="11">
        <v>0</v>
      </c>
      <c r="G18" s="11" t="s">
        <v>0</v>
      </c>
    </row>
    <row r="19" spans="1:7" ht="15" customHeight="1" x14ac:dyDescent="0.25">
      <c r="A19" s="8" t="s">
        <v>13</v>
      </c>
      <c r="B19" s="9">
        <v>42407540</v>
      </c>
      <c r="C19" s="19">
        <v>161833000</v>
      </c>
      <c r="D19" s="19">
        <v>161833000</v>
      </c>
      <c r="E19" s="9">
        <v>67917942.900000006</v>
      </c>
      <c r="F19" s="9">
        <f t="shared" ref="F19:F23" si="4">E19/B19*100</f>
        <v>160.15534713873996</v>
      </c>
      <c r="G19" s="9">
        <f t="shared" ref="G19" si="5">E19/D19*100</f>
        <v>41.967919336600076</v>
      </c>
    </row>
    <row r="20" spans="1:7" ht="15" customHeight="1" x14ac:dyDescent="0.2">
      <c r="A20" s="10" t="s">
        <v>14</v>
      </c>
      <c r="B20" s="11">
        <v>40000000</v>
      </c>
      <c r="C20" s="20" t="s">
        <v>0</v>
      </c>
      <c r="D20" s="20" t="s">
        <v>0</v>
      </c>
      <c r="E20" s="11">
        <v>67386000</v>
      </c>
      <c r="F20" s="11">
        <f t="shared" si="4"/>
        <v>168.465</v>
      </c>
      <c r="G20" s="11" t="s">
        <v>0</v>
      </c>
    </row>
    <row r="21" spans="1:7" ht="15" customHeight="1" x14ac:dyDescent="0.2">
      <c r="A21" s="10" t="s">
        <v>15</v>
      </c>
      <c r="B21" s="11">
        <v>40000000</v>
      </c>
      <c r="C21" s="20" t="s">
        <v>0</v>
      </c>
      <c r="D21" s="20" t="s">
        <v>0</v>
      </c>
      <c r="E21" s="11">
        <v>67386000</v>
      </c>
      <c r="F21" s="11">
        <f t="shared" si="4"/>
        <v>168.465</v>
      </c>
      <c r="G21" s="11" t="s">
        <v>0</v>
      </c>
    </row>
    <row r="22" spans="1:7" ht="15" customHeight="1" x14ac:dyDescent="0.2">
      <c r="A22" s="10" t="s">
        <v>16</v>
      </c>
      <c r="B22" s="11">
        <v>2407540</v>
      </c>
      <c r="C22" s="20" t="s">
        <v>0</v>
      </c>
      <c r="D22" s="20" t="s">
        <v>0</v>
      </c>
      <c r="E22" s="11">
        <v>441942.9</v>
      </c>
      <c r="F22" s="11">
        <f t="shared" si="4"/>
        <v>18.356617127856651</v>
      </c>
      <c r="G22" s="11" t="s">
        <v>0</v>
      </c>
    </row>
    <row r="23" spans="1:7" ht="15" customHeight="1" x14ac:dyDescent="0.2">
      <c r="A23" s="10" t="s">
        <v>17</v>
      </c>
      <c r="B23" s="11">
        <v>2407540</v>
      </c>
      <c r="C23" s="20" t="s">
        <v>0</v>
      </c>
      <c r="D23" s="20" t="s">
        <v>0</v>
      </c>
      <c r="E23" s="11">
        <v>441942.9</v>
      </c>
      <c r="F23" s="11">
        <f t="shared" si="4"/>
        <v>18.356617127856651</v>
      </c>
      <c r="G23" s="11" t="s">
        <v>0</v>
      </c>
    </row>
    <row r="24" spans="1:7" ht="15" customHeight="1" x14ac:dyDescent="0.2">
      <c r="A24" s="10" t="s">
        <v>18</v>
      </c>
      <c r="B24" s="11">
        <v>0</v>
      </c>
      <c r="C24" s="20" t="s">
        <v>0</v>
      </c>
      <c r="D24" s="20" t="s">
        <v>0</v>
      </c>
      <c r="E24" s="11">
        <v>90000</v>
      </c>
      <c r="F24" s="11">
        <v>0</v>
      </c>
      <c r="G24" s="11" t="s">
        <v>0</v>
      </c>
    </row>
    <row r="25" spans="1:7" ht="15" customHeight="1" x14ac:dyDescent="0.2">
      <c r="A25" s="10" t="s">
        <v>19</v>
      </c>
      <c r="B25" s="11">
        <v>0</v>
      </c>
      <c r="C25" s="20" t="s">
        <v>0</v>
      </c>
      <c r="D25" s="20" t="s">
        <v>0</v>
      </c>
      <c r="E25" s="11">
        <v>90000</v>
      </c>
      <c r="F25" s="11">
        <v>0</v>
      </c>
      <c r="G25" s="11" t="s">
        <v>0</v>
      </c>
    </row>
    <row r="26" spans="1:7" s="15" customFormat="1" ht="15" customHeight="1" x14ac:dyDescent="0.25">
      <c r="A26" s="12" t="s">
        <v>20</v>
      </c>
      <c r="B26" s="13">
        <v>93052144.25</v>
      </c>
      <c r="C26" s="14">
        <v>68087730</v>
      </c>
      <c r="D26" s="14">
        <v>68087730</v>
      </c>
      <c r="E26" s="13">
        <v>67807119.140000001</v>
      </c>
      <c r="F26" s="13">
        <f t="shared" ref="F26" si="6">E26/B26*100</f>
        <v>72.870023239684784</v>
      </c>
      <c r="G26" s="13">
        <f t="shared" ref="G26:G27" si="7">E26/D26*100</f>
        <v>99.587868680597808</v>
      </c>
    </row>
    <row r="27" spans="1:7" ht="15" customHeight="1" x14ac:dyDescent="0.25">
      <c r="A27" s="8" t="s">
        <v>21</v>
      </c>
      <c r="B27" s="9">
        <v>0</v>
      </c>
      <c r="C27" s="19">
        <v>18667000</v>
      </c>
      <c r="D27" s="19">
        <v>18637000</v>
      </c>
      <c r="E27" s="9">
        <v>18500000</v>
      </c>
      <c r="F27" s="9">
        <v>0</v>
      </c>
      <c r="G27" s="9">
        <f t="shared" si="7"/>
        <v>99.264903149648546</v>
      </c>
    </row>
    <row r="28" spans="1:7" ht="15" customHeight="1" x14ac:dyDescent="0.2">
      <c r="A28" s="10" t="s">
        <v>22</v>
      </c>
      <c r="B28" s="11">
        <v>0</v>
      </c>
      <c r="C28" s="20" t="s">
        <v>0</v>
      </c>
      <c r="D28" s="20" t="s">
        <v>0</v>
      </c>
      <c r="E28" s="11">
        <v>18500000</v>
      </c>
      <c r="F28" s="11">
        <v>0</v>
      </c>
      <c r="G28" s="11" t="s">
        <v>0</v>
      </c>
    </row>
    <row r="29" spans="1:7" ht="15" customHeight="1" x14ac:dyDescent="0.2">
      <c r="A29" s="10" t="s">
        <v>23</v>
      </c>
      <c r="B29" s="11">
        <v>0</v>
      </c>
      <c r="C29" s="20" t="s">
        <v>0</v>
      </c>
      <c r="D29" s="20" t="s">
        <v>0</v>
      </c>
      <c r="E29" s="11">
        <v>18500000</v>
      </c>
      <c r="F29" s="11">
        <v>0</v>
      </c>
      <c r="G29" s="11" t="s">
        <v>0</v>
      </c>
    </row>
    <row r="30" spans="1:7" ht="15" customHeight="1" x14ac:dyDescent="0.25">
      <c r="A30" s="8" t="s">
        <v>24</v>
      </c>
      <c r="B30" s="9">
        <v>32183044.920000002</v>
      </c>
      <c r="C30" s="19">
        <v>8982800</v>
      </c>
      <c r="D30" s="19">
        <v>9012800</v>
      </c>
      <c r="E30" s="9">
        <v>9009102.9499999993</v>
      </c>
      <c r="F30" s="9">
        <f t="shared" ref="F30:F32" si="8">E30/B30*100</f>
        <v>27.993320620825831</v>
      </c>
      <c r="G30" s="9">
        <f t="shared" ref="G30" si="9">E30/D30*100</f>
        <v>99.95898000621338</v>
      </c>
    </row>
    <row r="31" spans="1:7" ht="15" customHeight="1" x14ac:dyDescent="0.2">
      <c r="A31" s="10" t="s">
        <v>25</v>
      </c>
      <c r="B31" s="11">
        <v>32183044.920000002</v>
      </c>
      <c r="C31" s="20" t="s">
        <v>0</v>
      </c>
      <c r="D31" s="20" t="s">
        <v>0</v>
      </c>
      <c r="E31" s="11">
        <v>8970000.9499999993</v>
      </c>
      <c r="F31" s="11">
        <f t="shared" si="8"/>
        <v>27.871821862404435</v>
      </c>
      <c r="G31" s="11" t="s">
        <v>0</v>
      </c>
    </row>
    <row r="32" spans="1:7" ht="15" customHeight="1" x14ac:dyDescent="0.2">
      <c r="A32" s="10" t="s">
        <v>26</v>
      </c>
      <c r="B32" s="11">
        <v>32183044.920000002</v>
      </c>
      <c r="C32" s="20" t="s">
        <v>0</v>
      </c>
      <c r="D32" s="20" t="s">
        <v>0</v>
      </c>
      <c r="E32" s="11">
        <v>8970000.9499999993</v>
      </c>
      <c r="F32" s="11">
        <f t="shared" si="8"/>
        <v>27.871821862404435</v>
      </c>
      <c r="G32" s="11" t="s">
        <v>0</v>
      </c>
    </row>
    <row r="33" spans="1:7" ht="15" customHeight="1" x14ac:dyDescent="0.2">
      <c r="A33" s="10" t="s">
        <v>27</v>
      </c>
      <c r="B33" s="11">
        <v>0</v>
      </c>
      <c r="C33" s="20" t="s">
        <v>0</v>
      </c>
      <c r="D33" s="20" t="s">
        <v>0</v>
      </c>
      <c r="E33" s="11">
        <v>39102</v>
      </c>
      <c r="F33" s="11">
        <v>0</v>
      </c>
      <c r="G33" s="11" t="s">
        <v>0</v>
      </c>
    </row>
    <row r="34" spans="1:7" ht="15" customHeight="1" x14ac:dyDescent="0.2">
      <c r="A34" s="10" t="s">
        <v>28</v>
      </c>
      <c r="B34" s="11">
        <v>0</v>
      </c>
      <c r="C34" s="20" t="s">
        <v>0</v>
      </c>
      <c r="D34" s="20" t="s">
        <v>0</v>
      </c>
      <c r="E34" s="11">
        <v>39102</v>
      </c>
      <c r="F34" s="11">
        <v>0</v>
      </c>
      <c r="G34" s="11" t="s">
        <v>0</v>
      </c>
    </row>
    <row r="35" spans="1:7" ht="15" customHeight="1" x14ac:dyDescent="0.25">
      <c r="A35" s="8" t="s">
        <v>29</v>
      </c>
      <c r="B35" s="9">
        <v>60869099.329999998</v>
      </c>
      <c r="C35" s="19">
        <v>40437930</v>
      </c>
      <c r="D35" s="19">
        <v>40437930</v>
      </c>
      <c r="E35" s="9">
        <v>40298016.189999998</v>
      </c>
      <c r="F35" s="9">
        <f t="shared" ref="F35" si="10">E35/B35*100</f>
        <v>66.204390460133993</v>
      </c>
      <c r="G35" s="9">
        <f t="shared" ref="G35" si="11">E35/D35*100</f>
        <v>99.65400353084344</v>
      </c>
    </row>
    <row r="36" spans="1:7" ht="15" customHeight="1" x14ac:dyDescent="0.2">
      <c r="A36" s="10" t="s">
        <v>30</v>
      </c>
      <c r="B36" s="11">
        <v>0</v>
      </c>
      <c r="C36" s="20" t="s">
        <v>0</v>
      </c>
      <c r="D36" s="20" t="s">
        <v>0</v>
      </c>
      <c r="E36" s="11">
        <v>2105263.16</v>
      </c>
      <c r="F36" s="11">
        <v>0</v>
      </c>
      <c r="G36" s="11" t="s">
        <v>0</v>
      </c>
    </row>
    <row r="37" spans="1:7" ht="15" customHeight="1" x14ac:dyDescent="0.2">
      <c r="A37" s="10" t="s">
        <v>31</v>
      </c>
      <c r="B37" s="11">
        <v>0</v>
      </c>
      <c r="C37" s="20" t="s">
        <v>0</v>
      </c>
      <c r="D37" s="20" t="s">
        <v>0</v>
      </c>
      <c r="E37" s="11">
        <v>2105263.16</v>
      </c>
      <c r="F37" s="11">
        <v>0</v>
      </c>
      <c r="G37" s="11" t="s">
        <v>0</v>
      </c>
    </row>
    <row r="38" spans="1:7" ht="15" customHeight="1" x14ac:dyDescent="0.2">
      <c r="A38" s="10" t="s">
        <v>47</v>
      </c>
      <c r="B38" s="11">
        <v>60868813.009999998</v>
      </c>
      <c r="C38" s="20" t="s">
        <v>0</v>
      </c>
      <c r="D38" s="20" t="s">
        <v>0</v>
      </c>
      <c r="E38" s="11">
        <v>38184481.469999999</v>
      </c>
      <c r="F38" s="11">
        <f t="shared" ref="F38:F43" si="12">E38/B38*100</f>
        <v>62.732423357305741</v>
      </c>
      <c r="G38" s="11" t="s">
        <v>0</v>
      </c>
    </row>
    <row r="39" spans="1:7" ht="15" customHeight="1" x14ac:dyDescent="0.2">
      <c r="A39" s="10" t="s">
        <v>32</v>
      </c>
      <c r="B39" s="11">
        <v>60849764</v>
      </c>
      <c r="C39" s="20" t="s">
        <v>0</v>
      </c>
      <c r="D39" s="20" t="s">
        <v>0</v>
      </c>
      <c r="E39" s="11">
        <v>38136993.899999999</v>
      </c>
      <c r="F39" s="11">
        <f t="shared" si="12"/>
        <v>62.674021052900052</v>
      </c>
      <c r="G39" s="11" t="s">
        <v>0</v>
      </c>
    </row>
    <row r="40" spans="1:7" ht="15" customHeight="1" x14ac:dyDescent="0.2">
      <c r="A40" s="10" t="s">
        <v>48</v>
      </c>
      <c r="B40" s="11">
        <v>19049.009999999998</v>
      </c>
      <c r="C40" s="20" t="s">
        <v>0</v>
      </c>
      <c r="D40" s="20" t="s">
        <v>0</v>
      </c>
      <c r="E40" s="11">
        <v>47487.57</v>
      </c>
      <c r="F40" s="11">
        <f t="shared" si="12"/>
        <v>249.29153798543862</v>
      </c>
      <c r="G40" s="11" t="s">
        <v>0</v>
      </c>
    </row>
    <row r="41" spans="1:7" ht="15" customHeight="1" x14ac:dyDescent="0.2">
      <c r="A41" s="10" t="s">
        <v>33</v>
      </c>
      <c r="B41" s="11">
        <v>286.32</v>
      </c>
      <c r="C41" s="20" t="s">
        <v>0</v>
      </c>
      <c r="D41" s="20" t="s">
        <v>0</v>
      </c>
      <c r="E41" s="11">
        <v>8271.56</v>
      </c>
      <c r="F41" s="11">
        <f t="shared" si="12"/>
        <v>2888.9214864487285</v>
      </c>
      <c r="G41" s="11" t="s">
        <v>0</v>
      </c>
    </row>
    <row r="42" spans="1:7" ht="15" customHeight="1" x14ac:dyDescent="0.2">
      <c r="A42" s="10" t="s">
        <v>34</v>
      </c>
      <c r="B42" s="11">
        <v>286.32</v>
      </c>
      <c r="C42" s="20" t="s">
        <v>0</v>
      </c>
      <c r="D42" s="20" t="s">
        <v>0</v>
      </c>
      <c r="E42" s="11">
        <v>8271.56</v>
      </c>
      <c r="F42" s="11">
        <f t="shared" si="12"/>
        <v>2888.9214864487285</v>
      </c>
      <c r="G42" s="11" t="s">
        <v>0</v>
      </c>
    </row>
    <row r="43" spans="1:7" s="18" customFormat="1" ht="15" customHeight="1" x14ac:dyDescent="0.25">
      <c r="A43" s="16" t="s">
        <v>35</v>
      </c>
      <c r="B43" s="17">
        <v>-39283568.090000004</v>
      </c>
      <c r="C43" s="21">
        <v>248933380</v>
      </c>
      <c r="D43" s="21">
        <v>248933380</v>
      </c>
      <c r="E43" s="17">
        <v>9931216.7899999991</v>
      </c>
      <c r="F43" s="17">
        <f t="shared" si="12"/>
        <v>-25.280842023431376</v>
      </c>
      <c r="G43" s="17">
        <f t="shared" ref="G43" si="13">E43/D43*100</f>
        <v>3.9895078715437835</v>
      </c>
    </row>
  </sheetData>
  <mergeCells count="3">
    <mergeCell ref="A1:G1"/>
    <mergeCell ref="A2:G2"/>
    <mergeCell ref="A3:G3"/>
  </mergeCells>
  <printOptions horizontalCentered="1"/>
  <pageMargins left="0.59055118110236227" right="0.59055118110236227" top="0.59055118110236227" bottom="0.59055118110236227" header="0.59055118110236227" footer="0.59055118110236227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Račun financiranja prema ekonom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Latinčić</dc:creator>
  <cp:lastModifiedBy>Kristina Petković</cp:lastModifiedBy>
  <cp:lastPrinted>2026-03-31T07:22:36Z</cp:lastPrinted>
  <dcterms:created xsi:type="dcterms:W3CDTF">2026-03-25T13:20:02Z</dcterms:created>
  <dcterms:modified xsi:type="dcterms:W3CDTF">2026-03-31T07:22:54Z</dcterms:modified>
</cp:coreProperties>
</file>